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4115" windowHeight="5445" firstSheet="1" activeTab="1"/>
  </bookViews>
  <sheets>
    <sheet name="Hoja2" sheetId="2" state="hidden" r:id="rId1"/>
    <sheet name="Hoja1" sheetId="1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31" i="1" l="1"/>
  <c r="J31" i="1"/>
  <c r="J26" i="1" l="1"/>
  <c r="J27" i="1"/>
  <c r="J28" i="1"/>
  <c r="J29" i="1"/>
  <c r="J30" i="1"/>
  <c r="J32" i="1"/>
  <c r="J33" i="1"/>
  <c r="J34" i="1"/>
  <c r="J35" i="1"/>
  <c r="H24" i="1"/>
  <c r="H25" i="1"/>
  <c r="H26" i="1"/>
  <c r="H27" i="1"/>
  <c r="H28" i="1"/>
  <c r="H29" i="1"/>
  <c r="H30" i="1"/>
  <c r="H32" i="1"/>
  <c r="H33" i="1"/>
  <c r="H34" i="1"/>
  <c r="H35" i="1"/>
  <c r="H16" i="1" l="1"/>
  <c r="J16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J23" i="1"/>
  <c r="J24" i="1"/>
  <c r="J25" i="1"/>
  <c r="J36" i="1" l="1"/>
  <c r="I11" i="1" s="1"/>
  <c r="I13" i="1" l="1"/>
</calcChain>
</file>

<file path=xl/sharedStrings.xml><?xml version="1.0" encoding="utf-8"?>
<sst xmlns="http://schemas.openxmlformats.org/spreadsheetml/2006/main" count="40" uniqueCount="40">
  <si>
    <t>Producto:</t>
  </si>
  <si>
    <t>Ingredientes</t>
  </si>
  <si>
    <t>Precio/unit</t>
  </si>
  <si>
    <t>% merma</t>
  </si>
  <si>
    <t>Precio total</t>
  </si>
  <si>
    <t>Nº personas</t>
  </si>
  <si>
    <t>Fecha  elaboración</t>
  </si>
  <si>
    <t>Tipo de servicio</t>
  </si>
  <si>
    <t>Precio plato</t>
  </si>
  <si>
    <t>METODO DE ELABORACION</t>
  </si>
  <si>
    <t>IMPORTE</t>
  </si>
  <si>
    <t>Peso bruto (kg, l o U)</t>
  </si>
  <si>
    <t>Peso neto (kg, l o U)</t>
  </si>
  <si>
    <t>Precio teorico plato</t>
  </si>
  <si>
    <t>Tiempo elaboracion</t>
  </si>
  <si>
    <t>Carta</t>
  </si>
  <si>
    <t>Nata</t>
  </si>
  <si>
    <t>Fecula de maiz</t>
  </si>
  <si>
    <t xml:space="preserve">Canela </t>
  </si>
  <si>
    <t>Clavo</t>
  </si>
  <si>
    <t>Anis estrellado</t>
  </si>
  <si>
    <t>Vino tinto</t>
  </si>
  <si>
    <t>Harina</t>
  </si>
  <si>
    <t>Leche</t>
  </si>
  <si>
    <t>Huevo</t>
  </si>
  <si>
    <t>Crema Marrón Glacé</t>
  </si>
  <si>
    <t>Chocolate blanco</t>
  </si>
  <si>
    <t>Gelatina (lamina)</t>
  </si>
  <si>
    <t>Azucar</t>
  </si>
  <si>
    <t>Mantequilla</t>
  </si>
  <si>
    <t>Aroma azahar</t>
  </si>
  <si>
    <t>Canela en rama</t>
  </si>
  <si>
    <t>Mermelada arandano y fresa</t>
  </si>
  <si>
    <t>Cardamomo</t>
  </si>
  <si>
    <t>FLOR DE  NAVIDAD</t>
  </si>
  <si>
    <r>
      <rPr>
        <b/>
        <sz val="11"/>
        <color theme="1"/>
        <rFont val="Calibri"/>
        <family val="2"/>
        <scheme val="minor"/>
      </rPr>
      <t xml:space="preserve">Alergenos: </t>
    </r>
    <r>
      <rPr>
        <sz val="11"/>
        <color theme="1"/>
        <rFont val="Calibri"/>
        <family val="2"/>
        <scheme val="minor"/>
      </rPr>
      <t>sulfitos , lacteos, huevo y glutén.</t>
    </r>
  </si>
  <si>
    <t>Flores comestibles</t>
  </si>
  <si>
    <t>Oro polvo comestible</t>
  </si>
  <si>
    <t>FICHA TECNICA (ESCANDALLO).</t>
  </si>
  <si>
    <t>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</si>
</sst>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 Black"/>
      <family val="2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/>
    </xf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14" fontId="0" fillId="0" borderId="2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164" fontId="4" fillId="0" borderId="2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4</xdr:row>
      <xdr:rowOff>15875</xdr:rowOff>
    </xdr:from>
    <xdr:to>
      <xdr:col>9</xdr:col>
      <xdr:colOff>746125</xdr:colOff>
      <xdr:row>28</xdr:row>
      <xdr:rowOff>63500</xdr:rowOff>
    </xdr:to>
    <xdr:sp macro="" textlink="">
      <xdr:nvSpPr>
        <xdr:cNvPr id="3" name="2 CuadroTexto"/>
        <xdr:cNvSpPr txBox="1"/>
      </xdr:nvSpPr>
      <xdr:spPr>
        <a:xfrm>
          <a:off x="15875" y="793750"/>
          <a:ext cx="7588250" cy="463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endParaRPr lang="es-ES" sz="1100"/>
        </a:p>
        <a:p>
          <a:endParaRPr lang="es-ES" sz="1100"/>
        </a:p>
      </xdr:txBody>
    </xdr:sp>
    <xdr:clientData/>
  </xdr:twoCellAnchor>
  <xdr:twoCellAnchor>
    <xdr:from>
      <xdr:col>0</xdr:col>
      <xdr:colOff>31750</xdr:colOff>
      <xdr:row>28</xdr:row>
      <xdr:rowOff>79375</xdr:rowOff>
    </xdr:from>
    <xdr:to>
      <xdr:col>9</xdr:col>
      <xdr:colOff>746125</xdr:colOff>
      <xdr:row>35</xdr:row>
      <xdr:rowOff>196849</xdr:rowOff>
    </xdr:to>
    <xdr:sp macro="" textlink="">
      <xdr:nvSpPr>
        <xdr:cNvPr id="5" name="4 CuadroTexto"/>
        <xdr:cNvSpPr txBox="1"/>
      </xdr:nvSpPr>
      <xdr:spPr>
        <a:xfrm>
          <a:off x="31750" y="5445125"/>
          <a:ext cx="7572375" cy="145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 b="1"/>
        </a:p>
        <a:p>
          <a:r>
            <a:rPr lang="es-ES" sz="1100" b="1">
              <a:solidFill>
                <a:sysClr val="windowText" lastClr="000000"/>
              </a:solidFill>
            </a:rPr>
            <a:t>EMPLATADO.</a:t>
          </a:r>
        </a:p>
        <a:p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228609</xdr:colOff>
      <xdr:row>1</xdr:row>
      <xdr:rowOff>0</xdr:rowOff>
    </xdr:from>
    <xdr:to>
      <xdr:col>6</xdr:col>
      <xdr:colOff>463037</xdr:colOff>
      <xdr:row>12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9" y="254000"/>
          <a:ext cx="4044428" cy="238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="60" zoomScaleNormal="100" workbookViewId="0">
      <selection activeCell="A2" sqref="A2:J3"/>
    </sheetView>
  </sheetViews>
  <sheetFormatPr baseColWidth="10" defaultRowHeight="15" x14ac:dyDescent="0.25"/>
  <sheetData>
    <row r="1" spans="1:10" ht="15.75" thickBot="1" x14ac:dyDescent="0.3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25">
      <c r="A2" s="25" t="s">
        <v>35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28"/>
      <c r="B3" s="29"/>
      <c r="C3" s="29"/>
      <c r="D3" s="29"/>
      <c r="E3" s="29"/>
      <c r="F3" s="29"/>
      <c r="G3" s="29"/>
      <c r="H3" s="29"/>
      <c r="I3" s="29"/>
      <c r="J3" s="30"/>
    </row>
    <row r="4" spans="1:10" x14ac:dyDescent="0.25">
      <c r="A4" s="31" t="s">
        <v>9</v>
      </c>
      <c r="B4" s="32"/>
      <c r="C4" s="32"/>
      <c r="D4" s="32"/>
      <c r="E4" s="32"/>
      <c r="F4" s="32"/>
      <c r="G4" s="32"/>
      <c r="H4" s="32"/>
      <c r="I4" s="32"/>
      <c r="J4" s="33"/>
    </row>
    <row r="5" spans="1:10" x14ac:dyDescent="0.25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8"/>
      <c r="B6" s="29"/>
      <c r="C6" s="29"/>
      <c r="D6" s="29"/>
      <c r="E6" s="29"/>
      <c r="F6" s="29"/>
      <c r="G6" s="29"/>
      <c r="H6" s="29"/>
      <c r="I6" s="29"/>
      <c r="J6" s="30"/>
    </row>
    <row r="7" spans="1:10" x14ac:dyDescent="0.25">
      <c r="A7" s="28"/>
      <c r="B7" s="29"/>
      <c r="C7" s="29"/>
      <c r="D7" s="29"/>
      <c r="E7" s="29"/>
      <c r="F7" s="29"/>
      <c r="G7" s="29"/>
      <c r="H7" s="29"/>
      <c r="I7" s="29"/>
      <c r="J7" s="30"/>
    </row>
    <row r="8" spans="1:10" x14ac:dyDescent="0.25">
      <c r="A8" s="28"/>
      <c r="B8" s="29"/>
      <c r="C8" s="29"/>
      <c r="D8" s="29"/>
      <c r="E8" s="29"/>
      <c r="F8" s="29"/>
      <c r="G8" s="29"/>
      <c r="H8" s="29"/>
      <c r="I8" s="29"/>
      <c r="J8" s="30"/>
    </row>
    <row r="9" spans="1:10" x14ac:dyDescent="0.25">
      <c r="A9" s="28"/>
      <c r="B9" s="29"/>
      <c r="C9" s="29"/>
      <c r="D9" s="29"/>
      <c r="E9" s="29"/>
      <c r="F9" s="29"/>
      <c r="G9" s="29"/>
      <c r="H9" s="29"/>
      <c r="I9" s="29"/>
      <c r="J9" s="30"/>
    </row>
    <row r="10" spans="1:10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30"/>
    </row>
    <row r="12" spans="1:10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30"/>
    </row>
    <row r="13" spans="1:10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30"/>
    </row>
    <row r="14" spans="1:10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30"/>
    </row>
    <row r="15" spans="1:10" x14ac:dyDescent="0.25">
      <c r="A15" s="28"/>
      <c r="B15" s="29"/>
      <c r="C15" s="29"/>
      <c r="D15" s="29"/>
      <c r="E15" s="29"/>
      <c r="F15" s="29"/>
      <c r="G15" s="29"/>
      <c r="H15" s="29"/>
      <c r="I15" s="29"/>
      <c r="J15" s="30"/>
    </row>
    <row r="16" spans="1:10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30"/>
    </row>
    <row r="17" spans="1:10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30"/>
    </row>
    <row r="18" spans="1:10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30"/>
    </row>
    <row r="19" spans="1:10" x14ac:dyDescent="0.25">
      <c r="A19" s="28"/>
      <c r="B19" s="29"/>
      <c r="C19" s="29"/>
      <c r="D19" s="29"/>
      <c r="E19" s="29"/>
      <c r="F19" s="29"/>
      <c r="G19" s="29"/>
      <c r="H19" s="29"/>
      <c r="I19" s="29"/>
      <c r="J19" s="30"/>
    </row>
    <row r="20" spans="1:10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30"/>
    </row>
    <row r="21" spans="1:10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30"/>
    </row>
    <row r="22" spans="1:10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30"/>
    </row>
    <row r="23" spans="1:10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30"/>
    </row>
    <row r="24" spans="1:10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30"/>
    </row>
    <row r="25" spans="1:10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30"/>
    </row>
    <row r="26" spans="1:10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30"/>
    </row>
    <row r="27" spans="1:10" x14ac:dyDescent="0.25">
      <c r="A27" s="28"/>
      <c r="B27" s="29"/>
      <c r="C27" s="29"/>
      <c r="D27" s="29"/>
      <c r="E27" s="29"/>
      <c r="F27" s="29"/>
      <c r="G27" s="29"/>
      <c r="H27" s="29"/>
      <c r="I27" s="29"/>
      <c r="J27" s="30"/>
    </row>
    <row r="28" spans="1:10" ht="15.75" thickBot="1" x14ac:dyDescent="0.3">
      <c r="A28" s="34"/>
      <c r="B28" s="35"/>
      <c r="C28" s="35"/>
      <c r="D28" s="35"/>
      <c r="E28" s="35"/>
      <c r="F28" s="35"/>
      <c r="G28" s="35"/>
      <c r="H28" s="35"/>
      <c r="I28" s="35"/>
      <c r="J28" s="36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5"/>
    </row>
    <row r="30" spans="1:10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8"/>
    </row>
    <row r="31" spans="1:10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8"/>
    </row>
    <row r="32" spans="1:10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8"/>
    </row>
    <row r="33" spans="1:10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8"/>
    </row>
    <row r="34" spans="1:10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8"/>
    </row>
    <row r="35" spans="1:10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8"/>
    </row>
    <row r="36" spans="1:10" ht="15.75" thickBot="1" x14ac:dyDescent="0.3">
      <c r="A36" s="19"/>
      <c r="B36" s="20"/>
      <c r="C36" s="20"/>
      <c r="D36" s="20"/>
      <c r="E36" s="20"/>
      <c r="F36" s="20"/>
      <c r="G36" s="20"/>
      <c r="H36" s="20"/>
      <c r="I36" s="20"/>
      <c r="J36" s="21"/>
    </row>
  </sheetData>
  <mergeCells count="5">
    <mergeCell ref="A29:J36"/>
    <mergeCell ref="A1:J1"/>
    <mergeCell ref="A2:J3"/>
    <mergeCell ref="A4:J4"/>
    <mergeCell ref="A5:J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="75" zoomScaleNormal="50" zoomScaleSheetLayoutView="75" workbookViewId="0">
      <selection activeCell="A2" sqref="A2:H13"/>
    </sheetView>
  </sheetViews>
  <sheetFormatPr baseColWidth="10" defaultRowHeight="15" x14ac:dyDescent="0.25"/>
  <cols>
    <col min="9" max="9" width="12.42578125" style="5" customWidth="1"/>
    <col min="10" max="10" width="12.85546875" customWidth="1"/>
    <col min="11" max="13" width="0" hidden="1" customWidth="1"/>
  </cols>
  <sheetData>
    <row r="1" spans="1:10" ht="20.25" thickBot="1" x14ac:dyDescent="0.45">
      <c r="A1" s="61" t="s">
        <v>38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15.75" thickBot="1" x14ac:dyDescent="0.3">
      <c r="A2" s="64"/>
      <c r="B2" s="14"/>
      <c r="C2" s="14"/>
      <c r="D2" s="14"/>
      <c r="E2" s="14"/>
      <c r="F2" s="14"/>
      <c r="G2" s="14"/>
      <c r="H2" s="15"/>
      <c r="I2" s="39" t="s">
        <v>14</v>
      </c>
      <c r="J2" s="40"/>
    </row>
    <row r="3" spans="1:10" ht="15.75" thickBot="1" x14ac:dyDescent="0.3">
      <c r="A3" s="65"/>
      <c r="B3" s="17"/>
      <c r="C3" s="17"/>
      <c r="D3" s="17"/>
      <c r="E3" s="17"/>
      <c r="F3" s="17"/>
      <c r="G3" s="17"/>
      <c r="H3" s="18"/>
      <c r="I3" s="41" t="s">
        <v>39</v>
      </c>
      <c r="J3" s="38"/>
    </row>
    <row r="4" spans="1:10" ht="15.75" thickBot="1" x14ac:dyDescent="0.3">
      <c r="A4" s="65"/>
      <c r="B4" s="17"/>
      <c r="C4" s="17"/>
      <c r="D4" s="17"/>
      <c r="E4" s="17"/>
      <c r="F4" s="17"/>
      <c r="G4" s="17"/>
      <c r="H4" s="18"/>
      <c r="I4" s="39" t="s">
        <v>5</v>
      </c>
      <c r="J4" s="40"/>
    </row>
    <row r="5" spans="1:10" ht="15.75" thickBot="1" x14ac:dyDescent="0.3">
      <c r="A5" s="65"/>
      <c r="B5" s="17"/>
      <c r="C5" s="17"/>
      <c r="D5" s="17"/>
      <c r="E5" s="17"/>
      <c r="F5" s="17"/>
      <c r="G5" s="17"/>
      <c r="H5" s="18"/>
      <c r="I5" s="41">
        <v>8</v>
      </c>
      <c r="J5" s="38"/>
    </row>
    <row r="6" spans="1:10" ht="15.75" thickBot="1" x14ac:dyDescent="0.3">
      <c r="A6" s="65"/>
      <c r="B6" s="17"/>
      <c r="C6" s="17"/>
      <c r="D6" s="17"/>
      <c r="E6" s="17"/>
      <c r="F6" s="17"/>
      <c r="G6" s="17"/>
      <c r="H6" s="18"/>
      <c r="I6" s="39" t="s">
        <v>6</v>
      </c>
      <c r="J6" s="40"/>
    </row>
    <row r="7" spans="1:10" ht="15.75" thickBot="1" x14ac:dyDescent="0.3">
      <c r="A7" s="65"/>
      <c r="B7" s="17"/>
      <c r="C7" s="17"/>
      <c r="D7" s="17"/>
      <c r="E7" s="17"/>
      <c r="F7" s="17"/>
      <c r="G7" s="17"/>
      <c r="H7" s="18"/>
      <c r="I7" s="37">
        <v>43472</v>
      </c>
      <c r="J7" s="38"/>
    </row>
    <row r="8" spans="1:10" ht="15.75" thickBot="1" x14ac:dyDescent="0.3">
      <c r="A8" s="65"/>
      <c r="B8" s="17"/>
      <c r="C8" s="17"/>
      <c r="D8" s="17"/>
      <c r="E8" s="17"/>
      <c r="F8" s="17"/>
      <c r="G8" s="17"/>
      <c r="H8" s="18"/>
      <c r="I8" s="39" t="s">
        <v>7</v>
      </c>
      <c r="J8" s="40"/>
    </row>
    <row r="9" spans="1:10" ht="15.75" thickBot="1" x14ac:dyDescent="0.3">
      <c r="A9" s="65"/>
      <c r="B9" s="17"/>
      <c r="C9" s="17"/>
      <c r="D9" s="17"/>
      <c r="E9" s="17"/>
      <c r="F9" s="17"/>
      <c r="G9" s="17"/>
      <c r="H9" s="18"/>
      <c r="I9" s="41" t="s">
        <v>15</v>
      </c>
      <c r="J9" s="38"/>
    </row>
    <row r="10" spans="1:10" ht="15.75" thickBot="1" x14ac:dyDescent="0.3">
      <c r="A10" s="65"/>
      <c r="B10" s="17"/>
      <c r="C10" s="17"/>
      <c r="D10" s="17"/>
      <c r="E10" s="17"/>
      <c r="F10" s="17"/>
      <c r="G10" s="17"/>
      <c r="H10" s="18"/>
      <c r="I10" s="39" t="s">
        <v>8</v>
      </c>
      <c r="J10" s="40"/>
    </row>
    <row r="11" spans="1:10" ht="15.75" thickBot="1" x14ac:dyDescent="0.3">
      <c r="A11" s="65"/>
      <c r="B11" s="17"/>
      <c r="C11" s="17"/>
      <c r="D11" s="17"/>
      <c r="E11" s="17"/>
      <c r="F11" s="17"/>
      <c r="G11" s="17"/>
      <c r="H11" s="18"/>
      <c r="I11" s="59">
        <f xml:space="preserve"> J36/I5</f>
        <v>0.94818374999999999</v>
      </c>
      <c r="J11" s="60"/>
    </row>
    <row r="12" spans="1:10" ht="15.75" thickBot="1" x14ac:dyDescent="0.3">
      <c r="A12" s="65"/>
      <c r="B12" s="17"/>
      <c r="C12" s="17"/>
      <c r="D12" s="17"/>
      <c r="E12" s="17"/>
      <c r="F12" s="17"/>
      <c r="G12" s="17"/>
      <c r="H12" s="18"/>
      <c r="I12" s="45" t="s">
        <v>13</v>
      </c>
      <c r="J12" s="46"/>
    </row>
    <row r="13" spans="1:10" ht="15.75" thickBot="1" x14ac:dyDescent="0.3">
      <c r="A13" s="66"/>
      <c r="B13" s="20"/>
      <c r="C13" s="20"/>
      <c r="D13" s="20"/>
      <c r="E13" s="20"/>
      <c r="F13" s="20"/>
      <c r="G13" s="20"/>
      <c r="H13" s="21"/>
      <c r="I13" s="51">
        <f xml:space="preserve"> I11*3</f>
        <v>2.8445512499999999</v>
      </c>
      <c r="J13" s="52"/>
    </row>
    <row r="14" spans="1:10" ht="15.75" thickBot="1" x14ac:dyDescent="0.3">
      <c r="A14" s="47" t="s">
        <v>0</v>
      </c>
      <c r="B14" s="48"/>
      <c r="C14" s="48"/>
      <c r="D14" s="49"/>
      <c r="E14" s="49"/>
      <c r="F14" s="49"/>
      <c r="G14" s="49"/>
      <c r="H14" s="49"/>
      <c r="I14" s="49"/>
      <c r="J14" s="50"/>
    </row>
    <row r="15" spans="1:10" ht="15.75" thickBot="1" x14ac:dyDescent="0.3">
      <c r="A15" s="67" t="s">
        <v>1</v>
      </c>
      <c r="B15" s="53"/>
      <c r="C15" s="54"/>
      <c r="D15" s="53" t="s">
        <v>11</v>
      </c>
      <c r="E15" s="54"/>
      <c r="F15" s="41" t="s">
        <v>12</v>
      </c>
      <c r="G15" s="54"/>
      <c r="H15" s="3" t="s">
        <v>3</v>
      </c>
      <c r="I15" s="7" t="s">
        <v>2</v>
      </c>
      <c r="J15" s="12" t="s">
        <v>4</v>
      </c>
    </row>
    <row r="16" spans="1:10" x14ac:dyDescent="0.25">
      <c r="A16" s="43" t="s">
        <v>22</v>
      </c>
      <c r="B16" s="44"/>
      <c r="C16" s="44"/>
      <c r="D16" s="42">
        <v>0.25</v>
      </c>
      <c r="E16" s="42"/>
      <c r="F16" s="42">
        <v>0.25</v>
      </c>
      <c r="G16" s="42"/>
      <c r="H16" s="1">
        <f>(D16-F16)/D16*100</f>
        <v>0</v>
      </c>
      <c r="I16" s="5">
        <v>0.42</v>
      </c>
      <c r="J16" s="6">
        <f xml:space="preserve"> I16*D16</f>
        <v>0.105</v>
      </c>
    </row>
    <row r="17" spans="1:10" x14ac:dyDescent="0.25">
      <c r="A17" s="43" t="s">
        <v>23</v>
      </c>
      <c r="B17" s="44"/>
      <c r="C17" s="44"/>
      <c r="D17" s="42">
        <v>0.25</v>
      </c>
      <c r="E17" s="42"/>
      <c r="F17" s="42">
        <v>0.25</v>
      </c>
      <c r="G17" s="42"/>
      <c r="H17" s="4">
        <f t="shared" ref="H17:H35" si="0">(D17-F17)/D17*100</f>
        <v>0</v>
      </c>
      <c r="I17" s="5">
        <v>0.57999999999999996</v>
      </c>
      <c r="J17" s="6">
        <f t="shared" ref="J17:J35" si="1" xml:space="preserve"> I17*D17</f>
        <v>0.14499999999999999</v>
      </c>
    </row>
    <row r="18" spans="1:10" x14ac:dyDescent="0.25">
      <c r="A18" s="43" t="s">
        <v>24</v>
      </c>
      <c r="B18" s="44"/>
      <c r="C18" s="44"/>
      <c r="D18" s="42">
        <v>8</v>
      </c>
      <c r="E18" s="42"/>
      <c r="F18" s="42">
        <v>8</v>
      </c>
      <c r="G18" s="42"/>
      <c r="H18" s="4">
        <f t="shared" si="0"/>
        <v>0</v>
      </c>
      <c r="I18" s="5">
        <v>0.1</v>
      </c>
      <c r="J18" s="6">
        <f t="shared" si="1"/>
        <v>0.8</v>
      </c>
    </row>
    <row r="19" spans="1:10" x14ac:dyDescent="0.25">
      <c r="A19" s="43" t="s">
        <v>25</v>
      </c>
      <c r="B19" s="44"/>
      <c r="C19" s="44"/>
      <c r="D19" s="42">
        <v>7.4999999999999997E-2</v>
      </c>
      <c r="E19" s="42"/>
      <c r="F19" s="42">
        <v>7.4999999999999997E-2</v>
      </c>
      <c r="G19" s="42"/>
      <c r="H19" s="4">
        <f t="shared" si="0"/>
        <v>0</v>
      </c>
      <c r="I19" s="5">
        <v>14.7</v>
      </c>
      <c r="J19" s="6">
        <f t="shared" si="1"/>
        <v>1.1024999999999998</v>
      </c>
    </row>
    <row r="20" spans="1:10" x14ac:dyDescent="0.25">
      <c r="A20" s="43" t="s">
        <v>26</v>
      </c>
      <c r="B20" s="44"/>
      <c r="C20" s="44"/>
      <c r="D20" s="42">
        <v>0.04</v>
      </c>
      <c r="E20" s="42"/>
      <c r="F20" s="42">
        <v>0.04</v>
      </c>
      <c r="G20" s="42"/>
      <c r="H20" s="4">
        <f t="shared" si="0"/>
        <v>0</v>
      </c>
      <c r="I20" s="5">
        <v>6.5</v>
      </c>
      <c r="J20" s="6">
        <f t="shared" si="1"/>
        <v>0.26</v>
      </c>
    </row>
    <row r="21" spans="1:10" x14ac:dyDescent="0.25">
      <c r="A21" s="43" t="s">
        <v>16</v>
      </c>
      <c r="B21" s="44"/>
      <c r="C21" s="44"/>
      <c r="D21" s="42">
        <v>0.15</v>
      </c>
      <c r="E21" s="42"/>
      <c r="F21" s="42">
        <v>0.15</v>
      </c>
      <c r="G21" s="42"/>
      <c r="H21" s="4">
        <f t="shared" si="0"/>
        <v>0</v>
      </c>
      <c r="I21" s="5">
        <v>3.8</v>
      </c>
      <c r="J21" s="6">
        <f t="shared" si="1"/>
        <v>0.56999999999999995</v>
      </c>
    </row>
    <row r="22" spans="1:10" x14ac:dyDescent="0.25">
      <c r="A22" s="43" t="s">
        <v>27</v>
      </c>
      <c r="B22" s="44"/>
      <c r="C22" s="44"/>
      <c r="D22" s="42">
        <v>4</v>
      </c>
      <c r="E22" s="42"/>
      <c r="F22" s="42">
        <v>4</v>
      </c>
      <c r="G22" s="42"/>
      <c r="H22" s="4">
        <f t="shared" si="0"/>
        <v>0</v>
      </c>
      <c r="I22" s="5">
        <v>0.08</v>
      </c>
      <c r="J22" s="6">
        <f t="shared" si="1"/>
        <v>0.32</v>
      </c>
    </row>
    <row r="23" spans="1:10" x14ac:dyDescent="0.25">
      <c r="A23" s="43" t="s">
        <v>28</v>
      </c>
      <c r="B23" s="44"/>
      <c r="C23" s="44"/>
      <c r="D23" s="42">
        <v>0.8</v>
      </c>
      <c r="E23" s="42"/>
      <c r="F23" s="42">
        <v>0.8</v>
      </c>
      <c r="G23" s="42"/>
      <c r="H23" s="4">
        <f t="shared" si="0"/>
        <v>0</v>
      </c>
      <c r="I23" s="5">
        <v>0.69</v>
      </c>
      <c r="J23" s="6">
        <f t="shared" si="1"/>
        <v>0.55199999999999994</v>
      </c>
    </row>
    <row r="24" spans="1:10" x14ac:dyDescent="0.25">
      <c r="A24" s="43" t="s">
        <v>29</v>
      </c>
      <c r="B24" s="44"/>
      <c r="C24" s="44"/>
      <c r="D24" s="42">
        <v>7.4999999999999997E-2</v>
      </c>
      <c r="E24" s="42"/>
      <c r="F24" s="42">
        <v>7.4999999999999997E-2</v>
      </c>
      <c r="G24" s="42"/>
      <c r="H24" s="10">
        <f t="shared" si="0"/>
        <v>0</v>
      </c>
      <c r="I24" s="5">
        <v>6</v>
      </c>
      <c r="J24" s="6">
        <f t="shared" si="1"/>
        <v>0.44999999999999996</v>
      </c>
    </row>
    <row r="25" spans="1:10" x14ac:dyDescent="0.25">
      <c r="A25" s="43" t="s">
        <v>30</v>
      </c>
      <c r="B25" s="44"/>
      <c r="C25" s="44"/>
      <c r="D25" s="42">
        <v>0.05</v>
      </c>
      <c r="E25" s="42"/>
      <c r="F25" s="42">
        <v>0.05</v>
      </c>
      <c r="G25" s="42"/>
      <c r="H25" s="10">
        <f t="shared" si="0"/>
        <v>0</v>
      </c>
      <c r="I25" s="5">
        <v>12</v>
      </c>
      <c r="J25" s="6">
        <f t="shared" si="1"/>
        <v>0.60000000000000009</v>
      </c>
    </row>
    <row r="26" spans="1:10" x14ac:dyDescent="0.25">
      <c r="A26" s="43" t="s">
        <v>18</v>
      </c>
      <c r="B26" s="44"/>
      <c r="C26" s="44"/>
      <c r="D26" s="42">
        <v>5.0000000000000001E-3</v>
      </c>
      <c r="E26" s="42"/>
      <c r="F26" s="42">
        <v>5.0000000000000001E-3</v>
      </c>
      <c r="G26" s="42"/>
      <c r="H26" s="10">
        <f t="shared" si="0"/>
        <v>0</v>
      </c>
      <c r="I26" s="10">
        <v>9.8000000000000007</v>
      </c>
      <c r="J26" s="6">
        <f t="shared" si="1"/>
        <v>4.9000000000000002E-2</v>
      </c>
    </row>
    <row r="27" spans="1:10" x14ac:dyDescent="0.25">
      <c r="A27" s="43" t="s">
        <v>31</v>
      </c>
      <c r="B27" s="44"/>
      <c r="C27" s="44"/>
      <c r="D27" s="42">
        <v>4.0000000000000001E-3</v>
      </c>
      <c r="E27" s="42"/>
      <c r="F27" s="42">
        <v>4.0000000000000001E-3</v>
      </c>
      <c r="G27" s="42"/>
      <c r="H27" s="10">
        <f t="shared" si="0"/>
        <v>0</v>
      </c>
      <c r="I27" s="10">
        <v>65.83</v>
      </c>
      <c r="J27" s="6">
        <f t="shared" si="1"/>
        <v>0.26332</v>
      </c>
    </row>
    <row r="28" spans="1:10" x14ac:dyDescent="0.25">
      <c r="A28" s="43" t="s">
        <v>32</v>
      </c>
      <c r="B28" s="44"/>
      <c r="C28" s="44"/>
      <c r="D28" s="42">
        <v>0.2</v>
      </c>
      <c r="E28" s="42"/>
      <c r="F28" s="42">
        <v>0.2</v>
      </c>
      <c r="G28" s="42"/>
      <c r="H28" s="10">
        <f t="shared" si="0"/>
        <v>0</v>
      </c>
      <c r="I28" s="10">
        <v>5.9</v>
      </c>
      <c r="J28" s="6">
        <f t="shared" si="1"/>
        <v>1.1800000000000002</v>
      </c>
    </row>
    <row r="29" spans="1:10" x14ac:dyDescent="0.25">
      <c r="A29" s="43" t="s">
        <v>36</v>
      </c>
      <c r="B29" s="44"/>
      <c r="C29" s="44"/>
      <c r="D29" s="42">
        <v>3</v>
      </c>
      <c r="E29" s="42"/>
      <c r="F29" s="42">
        <v>3</v>
      </c>
      <c r="G29" s="42"/>
      <c r="H29" s="10">
        <f t="shared" si="0"/>
        <v>0</v>
      </c>
      <c r="I29" s="10">
        <v>0.24</v>
      </c>
      <c r="J29" s="6">
        <f t="shared" si="1"/>
        <v>0.72</v>
      </c>
    </row>
    <row r="30" spans="1:10" x14ac:dyDescent="0.25">
      <c r="A30" s="43" t="s">
        <v>17</v>
      </c>
      <c r="B30" s="44"/>
      <c r="C30" s="44"/>
      <c r="D30" s="42">
        <v>2.5000000000000001E-2</v>
      </c>
      <c r="E30" s="42"/>
      <c r="F30" s="42">
        <v>2.5000000000000001E-2</v>
      </c>
      <c r="G30" s="42"/>
      <c r="H30" s="10">
        <f t="shared" si="0"/>
        <v>0</v>
      </c>
      <c r="I30" s="10">
        <v>1.95</v>
      </c>
      <c r="J30" s="6">
        <f t="shared" si="1"/>
        <v>4.8750000000000002E-2</v>
      </c>
    </row>
    <row r="31" spans="1:10" x14ac:dyDescent="0.25">
      <c r="A31" s="43" t="s">
        <v>33</v>
      </c>
      <c r="B31" s="44"/>
      <c r="C31" s="44"/>
      <c r="D31" s="42">
        <v>1E-3</v>
      </c>
      <c r="E31" s="42"/>
      <c r="F31" s="42">
        <v>1E-3</v>
      </c>
      <c r="G31" s="42"/>
      <c r="H31" s="10">
        <f t="shared" si="0"/>
        <v>0</v>
      </c>
      <c r="I31" s="10">
        <v>70</v>
      </c>
      <c r="J31" s="6">
        <f t="shared" si="1"/>
        <v>7.0000000000000007E-2</v>
      </c>
    </row>
    <row r="32" spans="1:10" x14ac:dyDescent="0.25">
      <c r="A32" s="43" t="s">
        <v>19</v>
      </c>
      <c r="B32" s="44"/>
      <c r="C32" s="44"/>
      <c r="D32" s="42">
        <v>1E-3</v>
      </c>
      <c r="E32" s="42"/>
      <c r="F32" s="42">
        <v>1E-3</v>
      </c>
      <c r="G32" s="42"/>
      <c r="H32" s="10">
        <f t="shared" si="0"/>
        <v>0</v>
      </c>
      <c r="I32" s="10">
        <v>36.67</v>
      </c>
      <c r="J32" s="6">
        <f t="shared" si="1"/>
        <v>3.6670000000000001E-2</v>
      </c>
    </row>
    <row r="33" spans="1:10" x14ac:dyDescent="0.25">
      <c r="A33" s="43" t="s">
        <v>20</v>
      </c>
      <c r="B33" s="44"/>
      <c r="C33" s="44"/>
      <c r="D33" s="42">
        <v>1E-3</v>
      </c>
      <c r="E33" s="42"/>
      <c r="F33" s="42">
        <v>1E-3</v>
      </c>
      <c r="G33" s="42"/>
      <c r="H33" s="10">
        <f t="shared" si="0"/>
        <v>0</v>
      </c>
      <c r="I33" s="10">
        <v>15</v>
      </c>
      <c r="J33" s="6">
        <f t="shared" si="1"/>
        <v>1.4999999999999999E-2</v>
      </c>
    </row>
    <row r="34" spans="1:10" x14ac:dyDescent="0.25">
      <c r="A34" s="43" t="s">
        <v>37</v>
      </c>
      <c r="B34" s="44"/>
      <c r="C34" s="44"/>
      <c r="D34" s="42">
        <v>1E-4</v>
      </c>
      <c r="E34" s="42"/>
      <c r="F34" s="42">
        <v>1E-4</v>
      </c>
      <c r="G34" s="42"/>
      <c r="H34" s="10">
        <f t="shared" si="0"/>
        <v>0</v>
      </c>
      <c r="I34" s="10">
        <v>2.2999999999999998</v>
      </c>
      <c r="J34" s="6">
        <f t="shared" si="1"/>
        <v>2.2999999999999998E-4</v>
      </c>
    </row>
    <row r="35" spans="1:10" ht="15.75" thickBot="1" x14ac:dyDescent="0.3">
      <c r="A35" s="55" t="s">
        <v>21</v>
      </c>
      <c r="B35" s="56"/>
      <c r="C35" s="56"/>
      <c r="D35" s="57">
        <v>0.2</v>
      </c>
      <c r="E35" s="57"/>
      <c r="F35" s="57">
        <v>0.2</v>
      </c>
      <c r="G35" s="57"/>
      <c r="H35" s="11">
        <f t="shared" si="0"/>
        <v>0</v>
      </c>
      <c r="I35" s="10">
        <v>1.49</v>
      </c>
      <c r="J35" s="6">
        <f t="shared" si="1"/>
        <v>0.29799999999999999</v>
      </c>
    </row>
    <row r="36" spans="1:10" ht="15.75" thickBot="1" x14ac:dyDescent="0.3">
      <c r="A36" s="58"/>
      <c r="B36" s="58"/>
      <c r="C36" s="58"/>
      <c r="D36" s="42"/>
      <c r="E36" s="42"/>
      <c r="F36" s="42"/>
      <c r="G36" s="42"/>
      <c r="I36" s="7" t="s">
        <v>10</v>
      </c>
      <c r="J36" s="9">
        <f>SUM(J16:J35)</f>
        <v>7.5854699999999999</v>
      </c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8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8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8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8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8"/>
      <c r="J41" s="2"/>
    </row>
  </sheetData>
  <mergeCells count="81">
    <mergeCell ref="D29:E29"/>
    <mergeCell ref="D26:E26"/>
    <mergeCell ref="D23:E23"/>
    <mergeCell ref="D24:E24"/>
    <mergeCell ref="D25:E25"/>
    <mergeCell ref="D27:E27"/>
    <mergeCell ref="A1:J1"/>
    <mergeCell ref="A2:H13"/>
    <mergeCell ref="I2:J2"/>
    <mergeCell ref="I3:J3"/>
    <mergeCell ref="F22:G22"/>
    <mergeCell ref="A16:C16"/>
    <mergeCell ref="A17:C17"/>
    <mergeCell ref="A18:C18"/>
    <mergeCell ref="A19:C19"/>
    <mergeCell ref="A20:C20"/>
    <mergeCell ref="A21:C21"/>
    <mergeCell ref="A15:C15"/>
    <mergeCell ref="F15:G15"/>
    <mergeCell ref="I4:J4"/>
    <mergeCell ref="I5:J5"/>
    <mergeCell ref="I6:J6"/>
    <mergeCell ref="A35:C35"/>
    <mergeCell ref="F32:G32"/>
    <mergeCell ref="F35:G35"/>
    <mergeCell ref="A36:C36"/>
    <mergeCell ref="D32:E32"/>
    <mergeCell ref="D33:E33"/>
    <mergeCell ref="D35:E35"/>
    <mergeCell ref="D36:E36"/>
    <mergeCell ref="F36:G36"/>
    <mergeCell ref="I10:J10"/>
    <mergeCell ref="I11:J11"/>
    <mergeCell ref="F23:G23"/>
    <mergeCell ref="F24:G24"/>
    <mergeCell ref="F25:G25"/>
    <mergeCell ref="F26:G26"/>
    <mergeCell ref="A34:C34"/>
    <mergeCell ref="D34:E34"/>
    <mergeCell ref="F34:G34"/>
    <mergeCell ref="I13:J13"/>
    <mergeCell ref="F33:G33"/>
    <mergeCell ref="F30:G30"/>
    <mergeCell ref="F31:G31"/>
    <mergeCell ref="D30:E30"/>
    <mergeCell ref="D31:E31"/>
    <mergeCell ref="D15:E15"/>
    <mergeCell ref="A31:C31"/>
    <mergeCell ref="A32:C32"/>
    <mergeCell ref="A33:C33"/>
    <mergeCell ref="A30:C30"/>
    <mergeCell ref="F27:G27"/>
    <mergeCell ref="F16:G16"/>
    <mergeCell ref="F28:G28"/>
    <mergeCell ref="F29:G29"/>
    <mergeCell ref="A28:C28"/>
    <mergeCell ref="D20:E20"/>
    <mergeCell ref="D21:E21"/>
    <mergeCell ref="A22:C22"/>
    <mergeCell ref="A23:C23"/>
    <mergeCell ref="A24:C24"/>
    <mergeCell ref="A25:C25"/>
    <mergeCell ref="A26:C26"/>
    <mergeCell ref="A27:C27"/>
    <mergeCell ref="F20:G20"/>
    <mergeCell ref="F21:G21"/>
    <mergeCell ref="D22:E22"/>
    <mergeCell ref="A29:C29"/>
    <mergeCell ref="D28:E28"/>
    <mergeCell ref="I7:J7"/>
    <mergeCell ref="I8:J8"/>
    <mergeCell ref="I9:J9"/>
    <mergeCell ref="D18:E18"/>
    <mergeCell ref="D19:E19"/>
    <mergeCell ref="D16:E16"/>
    <mergeCell ref="D17:E17"/>
    <mergeCell ref="I12:J12"/>
    <mergeCell ref="A14:J14"/>
    <mergeCell ref="F17:G17"/>
    <mergeCell ref="F18:G18"/>
    <mergeCell ref="F19:G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Usuario</cp:lastModifiedBy>
  <cp:lastPrinted>2015-08-27T21:50:12Z</cp:lastPrinted>
  <dcterms:created xsi:type="dcterms:W3CDTF">2015-08-04T09:26:27Z</dcterms:created>
  <dcterms:modified xsi:type="dcterms:W3CDTF">2019-01-08T07:55:21Z</dcterms:modified>
</cp:coreProperties>
</file>